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資金繰り表（記入用）" sheetId="1" state="visible" r:id="rId3"/>
    <sheet name="記入例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<sst xmlns="http://schemas.openxmlformats.org/spreadsheetml/2006/main" count="76" uniqueCount="39">
  <si>
    <t xml:space="preserve">資金繰り表（月次）</t>
  </si>
  <si>
    <t xml:space="preserve">使い方：黄色のセルに金額（円）を入力してください。白のセル（合計・繰越など）は自動計算されます。金額は「実際にお金が入る月・出る月」に入力するのがポイントです。単位：円</t>
  </si>
  <si>
    <t xml:space="preserve">項目</t>
  </si>
  <si>
    <r>
      <rPr>
        <b val="true"/>
        <sz val="10"/>
        <color rgb="FFFFFFFF"/>
        <rFont val="Yu Gothic"/>
        <family val="0"/>
        <charset val="1"/>
      </rPr>
      <t xml:space="preserve">4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</si>
  <si>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5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</si>
  <si>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6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</si>
  <si>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7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</si>
  <si>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8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</si>
  <si>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9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</si>
  <si>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10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</si>
  <si>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11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</si>
  <si>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12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</si>
  <si>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1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</si>
  <si>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2</t>
    </r>
    <r>
      <rPr>
        <b val="true"/>
        <sz val="10"/>
        <color rgb="FFFFFFFF"/>
        <rFont val="Noto Sans CJK SC"/>
        <family val="2"/>
      </rPr>
      <t xml:space="preserve">月</t>
    </r>
  </si>
  <si>
    <r>
      <rPr>
        <b val="true"/>
        <sz val="10"/>
        <color rgb="FFFFFFFF"/>
        <rFont val="Yu Gothic"/>
        <family val="0"/>
        <charset val="1"/>
      </rPr>
      <t xml:space="preserve">3</t>
    </r>
    <r>
      <rPr>
        <b val="true"/>
        <sz val="10"/>
        <color rgb="FFFFFFFF"/>
        <rFont val="Noto Sans CJK SC"/>
        <family val="2"/>
      </rPr>
      <t xml:space="preserve">月</t>
    </r>
  </si>
  <si>
    <t xml:space="preserve">前月繰越金</t>
  </si>
  <si>
    <t xml:space="preserve">【経常収入】</t>
  </si>
  <si>
    <t xml:space="preserve">　現金売上</t>
  </si>
  <si>
    <t xml:space="preserve">　売掛金の回収</t>
  </si>
  <si>
    <t xml:space="preserve">　受取手形の入金</t>
  </si>
  <si>
    <t xml:space="preserve">　その他の入金</t>
  </si>
  <si>
    <t xml:space="preserve">収入合計</t>
  </si>
  <si>
    <t xml:space="preserve">【経常支出】</t>
  </si>
  <si>
    <t xml:space="preserve">　現金仕入</t>
  </si>
  <si>
    <t xml:space="preserve">　買掛金の支払</t>
  </si>
  <si>
    <t xml:space="preserve">　外注費</t>
  </si>
  <si>
    <t xml:space="preserve">　人件費（役員報酬・給与）</t>
  </si>
  <si>
    <t xml:space="preserve">　家賃・地代</t>
  </si>
  <si>
    <t xml:space="preserve">　支払利息</t>
  </si>
  <si>
    <t xml:space="preserve">　その他の支払</t>
  </si>
  <si>
    <t xml:space="preserve">支出合計</t>
  </si>
  <si>
    <t xml:space="preserve">経常収支（収入合計－支出合計）</t>
  </si>
  <si>
    <t xml:space="preserve">【財務収支】</t>
  </si>
  <si>
    <t xml:space="preserve">　借入れによる収入</t>
  </si>
  <si>
    <t xml:space="preserve">　借入金の返済</t>
  </si>
  <si>
    <t xml:space="preserve">財務収支（借入－返済）</t>
  </si>
  <si>
    <t xml:space="preserve">差引過不足（経常収支＋財務収支）</t>
  </si>
  <si>
    <t xml:space="preserve">次月繰越金（前月繰越金＋差引過不足）</t>
  </si>
  <si>
    <t xml:space="preserve">資金繰り表（月次）　※記入例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</si>
</sst>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\-#,##0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3E2C1C"/>
      <name val="Noto Sans CJK SC"/>
      <family val="2"/>
    </font>
    <font>
      <sz val="9"/>
      <color rgb="FF7A6A58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Yu Gothic"/>
      <family val="0"/>
      <charset val="1"/>
    </font>
    <font>
      <b val="true"/>
      <sz val="10"/>
      <color rgb="FF000000"/>
      <name val="Noto Sans CJK SC"/>
      <family val="2"/>
    </font>
    <font>
      <sz val="10"/>
      <color rgb="FF0000FF"/>
      <name val="Yu Gothic"/>
      <family val="0"/>
      <charset val="1"/>
    </font>
    <font>
      <sz val="10"/>
      <color rgb="FF000000"/>
      <name val="Yu Gothic"/>
      <family val="0"/>
      <charset val="1"/>
    </font>
    <font>
      <sz val="10"/>
      <color rgb="FF000000"/>
      <name val="Noto Sans CJK SC"/>
      <family val="2"/>
    </font>
    <font>
      <b val="true"/>
      <sz val="10"/>
      <color rgb="FF000000"/>
      <name val="Yu Gothic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6E5849"/>
        <bgColor rgb="FF7A6A58"/>
      </patternFill>
    </fill>
    <fill>
      <patternFill patternType="solid">
        <fgColor rgb="FFFFF7E0"/>
        <bgColor rgb="FFFFFFFF"/>
      </patternFill>
    </fill>
    <fill>
      <patternFill patternType="solid">
        <fgColor rgb="FF8C6B4F"/>
        <bgColor rgb="FF7A6A58"/>
      </patternFill>
    </fill>
    <fill>
      <patternFill patternType="solid">
        <fgColor rgb="FFEFE7DC"/>
        <bgColor rgb="FFDCEBD8"/>
      </patternFill>
    </fill>
    <fill>
      <patternFill patternType="solid">
        <fgColor rgb="FFDCEBD8"/>
        <bgColor rgb="FFEFE7D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BCAB"/>
      </left>
      <right style="thin">
        <color rgb="FFC9BCAB"/>
      </right>
      <top style="thin">
        <color rgb="FFC9BCAB"/>
      </top>
      <bottom style="thin">
        <color rgb="FFC9BCA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C6B4F"/>
      <rgbColor rgb="FF800080"/>
      <rgbColor rgb="FF008080"/>
      <rgbColor rgb="FFC9BCAB"/>
      <rgbColor rgb="FF7A6A58"/>
      <rgbColor rgb="FF9999FF"/>
      <rgbColor rgb="FF993366"/>
      <rgbColor rgb="FFFFF7E0"/>
      <rgbColor rgb="FFEFE7D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B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E584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E2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13" min="2" style="0" width="11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8" hidden="false" customHeight="true" outlineLevel="0" collapsed="false">
      <c r="A4" s="5" t="s">
        <v>15</v>
      </c>
      <c r="B4" s="6"/>
      <c r="C4" s="7" t="n">
        <f aca="false">B26</f>
        <v>0</v>
      </c>
      <c r="D4" s="7" t="n">
        <f aca="false">C26</f>
        <v>0</v>
      </c>
      <c r="E4" s="7" t="n">
        <f aca="false">D26</f>
        <v>0</v>
      </c>
      <c r="F4" s="7" t="n">
        <f aca="false">E26</f>
        <v>0</v>
      </c>
      <c r="G4" s="7" t="n">
        <f aca="false">F26</f>
        <v>0</v>
      </c>
      <c r="H4" s="7" t="n">
        <f aca="false">G26</f>
        <v>0</v>
      </c>
      <c r="I4" s="7" t="n">
        <f aca="false">H26</f>
        <v>0</v>
      </c>
      <c r="J4" s="7" t="n">
        <f aca="false">I26</f>
        <v>0</v>
      </c>
      <c r="K4" s="7" t="n">
        <f aca="false">J26</f>
        <v>0</v>
      </c>
      <c r="L4" s="7" t="n">
        <f aca="false">K26</f>
        <v>0</v>
      </c>
      <c r="M4" s="7" t="n">
        <f aca="false">L26</f>
        <v>0</v>
      </c>
    </row>
    <row r="5" customFormat="false" ht="18" hidden="false" customHeight="true" outlineLevel="0" collapsed="false">
      <c r="A5" s="8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customFormat="false" ht="18" hidden="false" customHeight="true" outlineLevel="0" collapsed="false">
      <c r="A6" s="10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customFormat="false" ht="18" hidden="false" customHeight="true" outlineLevel="0" collapsed="false">
      <c r="A7" s="10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customFormat="false" ht="18" hidden="false" customHeight="true" outlineLevel="0" collapsed="false">
      <c r="A8" s="10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customFormat="false" ht="18" hidden="false" customHeight="true" outlineLevel="0" collapsed="false">
      <c r="A9" s="10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customFormat="false" ht="18" hidden="false" customHeight="true" outlineLevel="0" collapsed="false">
      <c r="A10" s="11" t="s">
        <v>21</v>
      </c>
      <c r="B10" s="12" t="n">
        <f aca="false">SUM(B6:B9)</f>
        <v>0</v>
      </c>
      <c r="C10" s="12" t="n">
        <f aca="false">SUM(C6:C9)</f>
        <v>0</v>
      </c>
      <c r="D10" s="12" t="n">
        <f aca="false">SUM(D6:D9)</f>
        <v>0</v>
      </c>
      <c r="E10" s="12" t="n">
        <f aca="false">SUM(E6:E9)</f>
        <v>0</v>
      </c>
      <c r="F10" s="12" t="n">
        <f aca="false">SUM(F6:F9)</f>
        <v>0</v>
      </c>
      <c r="G10" s="12" t="n">
        <f aca="false">SUM(G6:G9)</f>
        <v>0</v>
      </c>
      <c r="H10" s="12" t="n">
        <f aca="false">SUM(H6:H9)</f>
        <v>0</v>
      </c>
      <c r="I10" s="12" t="n">
        <f aca="false">SUM(I6:I9)</f>
        <v>0</v>
      </c>
      <c r="J10" s="12" t="n">
        <f aca="false">SUM(J6:J9)</f>
        <v>0</v>
      </c>
      <c r="K10" s="12" t="n">
        <f aca="false">SUM(K6:K9)</f>
        <v>0</v>
      </c>
      <c r="L10" s="12" t="n">
        <f aca="false">SUM(L6:L9)</f>
        <v>0</v>
      </c>
      <c r="M10" s="12" t="n">
        <f aca="false">SUM(M6:M9)</f>
        <v>0</v>
      </c>
    </row>
    <row r="11" customFormat="false" ht="18" hidden="false" customHeight="true" outlineLevel="0" collapsed="false">
      <c r="A11" s="8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Format="false" ht="18" hidden="false" customHeight="true" outlineLevel="0" collapsed="false">
      <c r="A12" s="10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customFormat="false" ht="18" hidden="false" customHeight="true" outlineLevel="0" collapsed="false">
      <c r="A13" s="10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customFormat="false" ht="18" hidden="false" customHeight="true" outlineLevel="0" collapsed="false">
      <c r="A14" s="10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customFormat="false" ht="18" hidden="false" customHeight="true" outlineLevel="0" collapsed="false">
      <c r="A15" s="10" t="s">
        <v>26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customFormat="false" ht="18" hidden="false" customHeight="true" outlineLevel="0" collapsed="false">
      <c r="A16" s="10" t="s">
        <v>27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customFormat="false" ht="18" hidden="false" customHeight="true" outlineLevel="0" collapsed="false">
      <c r="A17" s="10" t="s">
        <v>28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customFormat="false" ht="18" hidden="false" customHeight="true" outlineLevel="0" collapsed="false">
      <c r="A18" s="10" t="s">
        <v>29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customFormat="false" ht="18" hidden="false" customHeight="true" outlineLevel="0" collapsed="false">
      <c r="A19" s="11" t="s">
        <v>30</v>
      </c>
      <c r="B19" s="12" t="n">
        <f aca="false">SUM(B12:B18)</f>
        <v>0</v>
      </c>
      <c r="C19" s="12" t="n">
        <f aca="false">SUM(C12:C18)</f>
        <v>0</v>
      </c>
      <c r="D19" s="12" t="n">
        <f aca="false">SUM(D12:D18)</f>
        <v>0</v>
      </c>
      <c r="E19" s="12" t="n">
        <f aca="false">SUM(E12:E18)</f>
        <v>0</v>
      </c>
      <c r="F19" s="12" t="n">
        <f aca="false">SUM(F12:F18)</f>
        <v>0</v>
      </c>
      <c r="G19" s="12" t="n">
        <f aca="false">SUM(G12:G18)</f>
        <v>0</v>
      </c>
      <c r="H19" s="12" t="n">
        <f aca="false">SUM(H12:H18)</f>
        <v>0</v>
      </c>
      <c r="I19" s="12" t="n">
        <f aca="false">SUM(I12:I18)</f>
        <v>0</v>
      </c>
      <c r="J19" s="12" t="n">
        <f aca="false">SUM(J12:J18)</f>
        <v>0</v>
      </c>
      <c r="K19" s="12" t="n">
        <f aca="false">SUM(K12:K18)</f>
        <v>0</v>
      </c>
      <c r="L19" s="12" t="n">
        <f aca="false">SUM(L12:L18)</f>
        <v>0</v>
      </c>
      <c r="M19" s="12" t="n">
        <f aca="false">SUM(M12:M18)</f>
        <v>0</v>
      </c>
    </row>
    <row r="20" customFormat="false" ht="18" hidden="false" customHeight="true" outlineLevel="0" collapsed="false">
      <c r="A20" s="11" t="s">
        <v>31</v>
      </c>
      <c r="B20" s="12" t="n">
        <f aca="false">B10-B19</f>
        <v>0</v>
      </c>
      <c r="C20" s="12" t="n">
        <f aca="false">C10-C19</f>
        <v>0</v>
      </c>
      <c r="D20" s="12" t="n">
        <f aca="false">D10-D19</f>
        <v>0</v>
      </c>
      <c r="E20" s="12" t="n">
        <f aca="false">E10-E19</f>
        <v>0</v>
      </c>
      <c r="F20" s="12" t="n">
        <f aca="false">F10-F19</f>
        <v>0</v>
      </c>
      <c r="G20" s="12" t="n">
        <f aca="false">G10-G19</f>
        <v>0</v>
      </c>
      <c r="H20" s="12" t="n">
        <f aca="false">H10-H19</f>
        <v>0</v>
      </c>
      <c r="I20" s="12" t="n">
        <f aca="false">I10-I19</f>
        <v>0</v>
      </c>
      <c r="J20" s="12" t="n">
        <f aca="false">J10-J19</f>
        <v>0</v>
      </c>
      <c r="K20" s="12" t="n">
        <f aca="false">K10-K19</f>
        <v>0</v>
      </c>
      <c r="L20" s="12" t="n">
        <f aca="false">L10-L19</f>
        <v>0</v>
      </c>
      <c r="M20" s="12" t="n">
        <f aca="false">M10-M19</f>
        <v>0</v>
      </c>
    </row>
    <row r="21" customFormat="false" ht="18" hidden="false" customHeight="true" outlineLevel="0" collapsed="false">
      <c r="A21" s="8" t="s">
        <v>32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customFormat="false" ht="18" hidden="false" customHeight="true" outlineLevel="0" collapsed="false">
      <c r="A22" s="10" t="s">
        <v>33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customFormat="false" ht="18" hidden="false" customHeight="true" outlineLevel="0" collapsed="false">
      <c r="A23" s="10" t="s">
        <v>34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customFormat="false" ht="18" hidden="false" customHeight="true" outlineLevel="0" collapsed="false">
      <c r="A24" s="11" t="s">
        <v>35</v>
      </c>
      <c r="B24" s="12" t="n">
        <f aca="false">B22-B23</f>
        <v>0</v>
      </c>
      <c r="C24" s="12" t="n">
        <f aca="false">C22-C23</f>
        <v>0</v>
      </c>
      <c r="D24" s="12" t="n">
        <f aca="false">D22-D23</f>
        <v>0</v>
      </c>
      <c r="E24" s="12" t="n">
        <f aca="false">E22-E23</f>
        <v>0</v>
      </c>
      <c r="F24" s="12" t="n">
        <f aca="false">F22-F23</f>
        <v>0</v>
      </c>
      <c r="G24" s="12" t="n">
        <f aca="false">G22-G23</f>
        <v>0</v>
      </c>
      <c r="H24" s="12" t="n">
        <f aca="false">H22-H23</f>
        <v>0</v>
      </c>
      <c r="I24" s="12" t="n">
        <f aca="false">I22-I23</f>
        <v>0</v>
      </c>
      <c r="J24" s="12" t="n">
        <f aca="false">J22-J23</f>
        <v>0</v>
      </c>
      <c r="K24" s="12" t="n">
        <f aca="false">K22-K23</f>
        <v>0</v>
      </c>
      <c r="L24" s="12" t="n">
        <f aca="false">L22-L23</f>
        <v>0</v>
      </c>
      <c r="M24" s="12" t="n">
        <f aca="false">M22-M23</f>
        <v>0</v>
      </c>
    </row>
    <row r="25" customFormat="false" ht="18" hidden="false" customHeight="true" outlineLevel="0" collapsed="false">
      <c r="A25" s="11" t="s">
        <v>36</v>
      </c>
      <c r="B25" s="12" t="n">
        <f aca="false">B20+B24</f>
        <v>0</v>
      </c>
      <c r="C25" s="12" t="n">
        <f aca="false">C20+C24</f>
        <v>0</v>
      </c>
      <c r="D25" s="12" t="n">
        <f aca="false">D20+D24</f>
        <v>0</v>
      </c>
      <c r="E25" s="12" t="n">
        <f aca="false">E20+E24</f>
        <v>0</v>
      </c>
      <c r="F25" s="12" t="n">
        <f aca="false">F20+F24</f>
        <v>0</v>
      </c>
      <c r="G25" s="12" t="n">
        <f aca="false">G20+G24</f>
        <v>0</v>
      </c>
      <c r="H25" s="12" t="n">
        <f aca="false">H20+H24</f>
        <v>0</v>
      </c>
      <c r="I25" s="12" t="n">
        <f aca="false">I20+I24</f>
        <v>0</v>
      </c>
      <c r="J25" s="12" t="n">
        <f aca="false">J20+J24</f>
        <v>0</v>
      </c>
      <c r="K25" s="12" t="n">
        <f aca="false">K20+K24</f>
        <v>0</v>
      </c>
      <c r="L25" s="12" t="n">
        <f aca="false">L20+L24</f>
        <v>0</v>
      </c>
      <c r="M25" s="12" t="n">
        <f aca="false">M20+M24</f>
        <v>0</v>
      </c>
    </row>
    <row r="26" customFormat="false" ht="18" hidden="false" customHeight="true" outlineLevel="0" collapsed="false">
      <c r="A26" s="13" t="s">
        <v>37</v>
      </c>
      <c r="B26" s="14" t="n">
        <f aca="false">B4+B25</f>
        <v>0</v>
      </c>
      <c r="C26" s="14" t="n">
        <f aca="false">C4+C25</f>
        <v>0</v>
      </c>
      <c r="D26" s="14" t="n">
        <f aca="false">D4+D25</f>
        <v>0</v>
      </c>
      <c r="E26" s="14" t="n">
        <f aca="false">E4+E25</f>
        <v>0</v>
      </c>
      <c r="F26" s="14" t="n">
        <f aca="false">F4+F25</f>
        <v>0</v>
      </c>
      <c r="G26" s="14" t="n">
        <f aca="false">G4+G25</f>
        <v>0</v>
      </c>
      <c r="H26" s="14" t="n">
        <f aca="false">H4+H25</f>
        <v>0</v>
      </c>
      <c r="I26" s="14" t="n">
        <f aca="false">I4+I25</f>
        <v>0</v>
      </c>
      <c r="J26" s="14" t="n">
        <f aca="false">J4+J25</f>
        <v>0</v>
      </c>
      <c r="K26" s="14" t="n">
        <f aca="false">K4+K25</f>
        <v>0</v>
      </c>
      <c r="L26" s="14" t="n">
        <f aca="false">L4+L25</f>
        <v>0</v>
      </c>
      <c r="M26" s="14" t="n">
        <f aca="false">M4+M25</f>
        <v>0</v>
      </c>
    </row>
  </sheetData>
  <mergeCells count="2">
    <mergeCell ref="A1:M1"/>
    <mergeCell ref="A2:M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13" min="2" style="0" width="11"/>
  </cols>
  <sheetData>
    <row r="1" customFormat="false" ht="25.5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8" hidden="false" customHeight="true" outlineLevel="0" collapsed="false">
      <c r="A4" s="5" t="s">
        <v>15</v>
      </c>
      <c r="B4" s="6" t="n">
        <v>1500000</v>
      </c>
      <c r="C4" s="7" t="n">
        <f aca="false">B26</f>
        <v>1540000</v>
      </c>
      <c r="D4" s="7" t="n">
        <f aca="false">C26</f>
        <v>1500000</v>
      </c>
      <c r="E4" s="7" t="n">
        <f aca="false">D26</f>
        <v>1615000</v>
      </c>
      <c r="F4" s="7" t="n">
        <f aca="false">E26</f>
        <v>4651000</v>
      </c>
      <c r="G4" s="7" t="n">
        <f aca="false">F26</f>
        <v>4752000</v>
      </c>
      <c r="H4" s="7" t="n">
        <f aca="false">G26</f>
        <v>4833000</v>
      </c>
      <c r="I4" s="7" t="n">
        <f aca="false">H26</f>
        <v>4833000</v>
      </c>
      <c r="J4" s="7" t="n">
        <f aca="false">I26</f>
        <v>4833000</v>
      </c>
      <c r="K4" s="7" t="n">
        <f aca="false">J26</f>
        <v>4833000</v>
      </c>
      <c r="L4" s="7" t="n">
        <f aca="false">K26</f>
        <v>4833000</v>
      </c>
      <c r="M4" s="7" t="n">
        <f aca="false">L26</f>
        <v>4833000</v>
      </c>
    </row>
    <row r="5" customFormat="false" ht="18" hidden="false" customHeight="true" outlineLevel="0" collapsed="false">
      <c r="A5" s="8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customFormat="false" ht="18" hidden="false" customHeight="true" outlineLevel="0" collapsed="false">
      <c r="A6" s="10" t="s">
        <v>17</v>
      </c>
      <c r="B6" s="6" t="n">
        <v>800000</v>
      </c>
      <c r="C6" s="6" t="n">
        <v>850000</v>
      </c>
      <c r="D6" s="6" t="n">
        <v>780000</v>
      </c>
      <c r="E6" s="6" t="n">
        <v>900000</v>
      </c>
      <c r="F6" s="6" t="n">
        <v>950000</v>
      </c>
      <c r="G6" s="6" t="n">
        <v>880000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</row>
    <row r="7" customFormat="false" ht="18" hidden="false" customHeight="true" outlineLevel="0" collapsed="false">
      <c r="A7" s="10" t="s">
        <v>18</v>
      </c>
      <c r="B7" s="6" t="n">
        <v>1200000</v>
      </c>
      <c r="C7" s="6" t="n">
        <v>1150000</v>
      </c>
      <c r="D7" s="6" t="n">
        <v>1300000</v>
      </c>
      <c r="E7" s="6" t="n">
        <v>1250000</v>
      </c>
      <c r="F7" s="6" t="n">
        <v>1400000</v>
      </c>
      <c r="G7" s="6" t="n">
        <v>1350000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</row>
    <row r="8" customFormat="false" ht="18" hidden="false" customHeight="true" outlineLevel="0" collapsed="false">
      <c r="A8" s="10" t="s">
        <v>19</v>
      </c>
      <c r="B8" s="6" t="n">
        <v>0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</row>
    <row r="9" customFormat="false" ht="18" hidden="false" customHeight="true" outlineLevel="0" collapsed="false">
      <c r="A9" s="10" t="s">
        <v>20</v>
      </c>
      <c r="B9" s="6" t="n">
        <v>0</v>
      </c>
      <c r="C9" s="6" t="n">
        <v>0</v>
      </c>
      <c r="D9" s="6" t="n">
        <v>50000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</row>
    <row r="10" customFormat="false" ht="18" hidden="false" customHeight="true" outlineLevel="0" collapsed="false">
      <c r="A10" s="11" t="s">
        <v>21</v>
      </c>
      <c r="B10" s="12" t="n">
        <f aca="false">SUM(B6:B9)</f>
        <v>2000000</v>
      </c>
      <c r="C10" s="12" t="n">
        <f aca="false">SUM(C6:C9)</f>
        <v>2000000</v>
      </c>
      <c r="D10" s="12" t="n">
        <f aca="false">SUM(D6:D9)</f>
        <v>2130000</v>
      </c>
      <c r="E10" s="12" t="n">
        <f aca="false">SUM(E6:E9)</f>
        <v>2150000</v>
      </c>
      <c r="F10" s="12" t="n">
        <f aca="false">SUM(F6:F9)</f>
        <v>2350000</v>
      </c>
      <c r="G10" s="12" t="n">
        <f aca="false">SUM(G6:G9)</f>
        <v>2230000</v>
      </c>
      <c r="H10" s="12" t="n">
        <f aca="false">SUM(H6:H9)</f>
        <v>0</v>
      </c>
      <c r="I10" s="12" t="n">
        <f aca="false">SUM(I6:I9)</f>
        <v>0</v>
      </c>
      <c r="J10" s="12" t="n">
        <f aca="false">SUM(J6:J9)</f>
        <v>0</v>
      </c>
      <c r="K10" s="12" t="n">
        <f aca="false">SUM(K6:K9)</f>
        <v>0</v>
      </c>
      <c r="L10" s="12" t="n">
        <f aca="false">SUM(L6:L9)</f>
        <v>0</v>
      </c>
      <c r="M10" s="12" t="n">
        <f aca="false">SUM(M6:M9)</f>
        <v>0</v>
      </c>
    </row>
    <row r="11" customFormat="false" ht="18" hidden="false" customHeight="true" outlineLevel="0" collapsed="false">
      <c r="A11" s="8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Format="false" ht="18" hidden="false" customHeight="true" outlineLevel="0" collapsed="false">
      <c r="A12" s="10" t="s">
        <v>23</v>
      </c>
      <c r="B12" s="6" t="n">
        <v>400000</v>
      </c>
      <c r="C12" s="6" t="n">
        <v>420000</v>
      </c>
      <c r="D12" s="6" t="n">
        <v>400000</v>
      </c>
      <c r="E12" s="6" t="n">
        <v>450000</v>
      </c>
      <c r="F12" s="6" t="n">
        <v>470000</v>
      </c>
      <c r="G12" s="6" t="n">
        <v>440000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</row>
    <row r="13" customFormat="false" ht="18" hidden="false" customHeight="true" outlineLevel="0" collapsed="false">
      <c r="A13" s="10" t="s">
        <v>24</v>
      </c>
      <c r="B13" s="6" t="n">
        <v>600000</v>
      </c>
      <c r="C13" s="6" t="n">
        <v>650000</v>
      </c>
      <c r="D13" s="6" t="n">
        <v>620000</v>
      </c>
      <c r="E13" s="6" t="n">
        <v>680000</v>
      </c>
      <c r="F13" s="6" t="n">
        <v>700000</v>
      </c>
      <c r="G13" s="6" t="n">
        <v>660000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</row>
    <row r="14" customFormat="false" ht="18" hidden="false" customHeight="true" outlineLevel="0" collapsed="false">
      <c r="A14" s="10" t="s">
        <v>25</v>
      </c>
      <c r="B14" s="6" t="n">
        <v>150000</v>
      </c>
      <c r="C14" s="6" t="n">
        <v>150000</v>
      </c>
      <c r="D14" s="6" t="n">
        <v>180000</v>
      </c>
      <c r="E14" s="6" t="n">
        <v>160000</v>
      </c>
      <c r="F14" s="6" t="n">
        <v>200000</v>
      </c>
      <c r="G14" s="6" t="n">
        <v>180000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</row>
    <row r="15" customFormat="false" ht="18" hidden="false" customHeight="true" outlineLevel="0" collapsed="false">
      <c r="A15" s="10" t="s">
        <v>26</v>
      </c>
      <c r="B15" s="6" t="n">
        <v>500000</v>
      </c>
      <c r="C15" s="6" t="n">
        <v>500000</v>
      </c>
      <c r="D15" s="6" t="n">
        <v>500000</v>
      </c>
      <c r="E15" s="6" t="n">
        <v>500000</v>
      </c>
      <c r="F15" s="6" t="n">
        <v>500000</v>
      </c>
      <c r="G15" s="6" t="n">
        <v>500000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</row>
    <row r="16" customFormat="false" ht="18" hidden="false" customHeight="true" outlineLevel="0" collapsed="false">
      <c r="A16" s="10" t="s">
        <v>27</v>
      </c>
      <c r="B16" s="6" t="n">
        <v>120000</v>
      </c>
      <c r="C16" s="6" t="n">
        <v>120000</v>
      </c>
      <c r="D16" s="6" t="n">
        <v>120000</v>
      </c>
      <c r="E16" s="6" t="n">
        <v>120000</v>
      </c>
      <c r="F16" s="6" t="n">
        <v>120000</v>
      </c>
      <c r="G16" s="6" t="n">
        <v>120000</v>
      </c>
      <c r="H16" s="6" t="n">
        <v>0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</row>
    <row r="17" customFormat="false" ht="18" hidden="false" customHeight="true" outlineLevel="0" collapsed="false">
      <c r="A17" s="10" t="s">
        <v>28</v>
      </c>
      <c r="B17" s="6" t="n">
        <v>10000</v>
      </c>
      <c r="C17" s="6" t="n">
        <v>10000</v>
      </c>
      <c r="D17" s="6" t="n">
        <v>10000</v>
      </c>
      <c r="E17" s="6" t="n">
        <v>9000</v>
      </c>
      <c r="F17" s="6" t="n">
        <v>9000</v>
      </c>
      <c r="G17" s="6" t="n">
        <v>9000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</row>
    <row r="18" customFormat="false" ht="18" hidden="false" customHeight="true" outlineLevel="0" collapsed="false">
      <c r="A18" s="10" t="s">
        <v>29</v>
      </c>
      <c r="B18" s="6" t="n">
        <v>80000</v>
      </c>
      <c r="C18" s="6" t="n">
        <v>90000</v>
      </c>
      <c r="D18" s="6" t="n">
        <v>85000</v>
      </c>
      <c r="E18" s="6" t="n">
        <v>95000</v>
      </c>
      <c r="F18" s="6" t="n">
        <v>100000</v>
      </c>
      <c r="G18" s="6" t="n">
        <v>90000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0</v>
      </c>
      <c r="M18" s="6" t="n">
        <v>0</v>
      </c>
    </row>
    <row r="19" customFormat="false" ht="18" hidden="false" customHeight="true" outlineLevel="0" collapsed="false">
      <c r="A19" s="11" t="s">
        <v>30</v>
      </c>
      <c r="B19" s="12" t="n">
        <f aca="false">SUM(B12:B18)</f>
        <v>1860000</v>
      </c>
      <c r="C19" s="12" t="n">
        <f aca="false">SUM(C12:C18)</f>
        <v>1940000</v>
      </c>
      <c r="D19" s="12" t="n">
        <f aca="false">SUM(D12:D18)</f>
        <v>1915000</v>
      </c>
      <c r="E19" s="12" t="n">
        <f aca="false">SUM(E12:E18)</f>
        <v>2014000</v>
      </c>
      <c r="F19" s="12" t="n">
        <f aca="false">SUM(F12:F18)</f>
        <v>2099000</v>
      </c>
      <c r="G19" s="12" t="n">
        <f aca="false">SUM(G12:G18)</f>
        <v>1999000</v>
      </c>
      <c r="H19" s="12" t="n">
        <f aca="false">SUM(H12:H18)</f>
        <v>0</v>
      </c>
      <c r="I19" s="12" t="n">
        <f aca="false">SUM(I12:I18)</f>
        <v>0</v>
      </c>
      <c r="J19" s="12" t="n">
        <f aca="false">SUM(J12:J18)</f>
        <v>0</v>
      </c>
      <c r="K19" s="12" t="n">
        <f aca="false">SUM(K12:K18)</f>
        <v>0</v>
      </c>
      <c r="L19" s="12" t="n">
        <f aca="false">SUM(L12:L18)</f>
        <v>0</v>
      </c>
      <c r="M19" s="12" t="n">
        <f aca="false">SUM(M12:M18)</f>
        <v>0</v>
      </c>
    </row>
    <row r="20" customFormat="false" ht="18" hidden="false" customHeight="true" outlineLevel="0" collapsed="false">
      <c r="A20" s="11" t="s">
        <v>31</v>
      </c>
      <c r="B20" s="12" t="n">
        <f aca="false">B10-B19</f>
        <v>140000</v>
      </c>
      <c r="C20" s="12" t="n">
        <f aca="false">C10-C19</f>
        <v>60000</v>
      </c>
      <c r="D20" s="12" t="n">
        <f aca="false">D10-D19</f>
        <v>215000</v>
      </c>
      <c r="E20" s="12" t="n">
        <f aca="false">E10-E19</f>
        <v>136000</v>
      </c>
      <c r="F20" s="12" t="n">
        <f aca="false">F10-F19</f>
        <v>251000</v>
      </c>
      <c r="G20" s="12" t="n">
        <f aca="false">G10-G19</f>
        <v>231000</v>
      </c>
      <c r="H20" s="12" t="n">
        <f aca="false">H10-H19</f>
        <v>0</v>
      </c>
      <c r="I20" s="12" t="n">
        <f aca="false">I10-I19</f>
        <v>0</v>
      </c>
      <c r="J20" s="12" t="n">
        <f aca="false">J10-J19</f>
        <v>0</v>
      </c>
      <c r="K20" s="12" t="n">
        <f aca="false">K10-K19</f>
        <v>0</v>
      </c>
      <c r="L20" s="12" t="n">
        <f aca="false">L10-L19</f>
        <v>0</v>
      </c>
      <c r="M20" s="12" t="n">
        <f aca="false">M10-M19</f>
        <v>0</v>
      </c>
    </row>
    <row r="21" customFormat="false" ht="18" hidden="false" customHeight="true" outlineLevel="0" collapsed="false">
      <c r="A21" s="8" t="s">
        <v>32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customFormat="false" ht="18" hidden="false" customHeight="true" outlineLevel="0" collapsed="false">
      <c r="A22" s="10" t="s">
        <v>33</v>
      </c>
      <c r="B22" s="6" t="n">
        <v>0</v>
      </c>
      <c r="C22" s="6" t="n">
        <v>0</v>
      </c>
      <c r="D22" s="6" t="n">
        <v>0</v>
      </c>
      <c r="E22" s="6" t="n">
        <v>3000000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</row>
    <row r="23" customFormat="false" ht="18" hidden="false" customHeight="true" outlineLevel="0" collapsed="false">
      <c r="A23" s="10" t="s">
        <v>34</v>
      </c>
      <c r="B23" s="6" t="n">
        <v>100000</v>
      </c>
      <c r="C23" s="6" t="n">
        <v>100000</v>
      </c>
      <c r="D23" s="6" t="n">
        <v>100000</v>
      </c>
      <c r="E23" s="6" t="n">
        <v>100000</v>
      </c>
      <c r="F23" s="6" t="n">
        <v>150000</v>
      </c>
      <c r="G23" s="6" t="n">
        <v>150000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</row>
    <row r="24" customFormat="false" ht="18" hidden="false" customHeight="true" outlineLevel="0" collapsed="false">
      <c r="A24" s="11" t="s">
        <v>35</v>
      </c>
      <c r="B24" s="12" t="n">
        <f aca="false">B22-B23</f>
        <v>-100000</v>
      </c>
      <c r="C24" s="12" t="n">
        <f aca="false">C22-C23</f>
        <v>-100000</v>
      </c>
      <c r="D24" s="12" t="n">
        <f aca="false">D22-D23</f>
        <v>-100000</v>
      </c>
      <c r="E24" s="12" t="n">
        <f aca="false">E22-E23</f>
        <v>2900000</v>
      </c>
      <c r="F24" s="12" t="n">
        <f aca="false">F22-F23</f>
        <v>-150000</v>
      </c>
      <c r="G24" s="12" t="n">
        <f aca="false">G22-G23</f>
        <v>-150000</v>
      </c>
      <c r="H24" s="12" t="n">
        <f aca="false">H22-H23</f>
        <v>0</v>
      </c>
      <c r="I24" s="12" t="n">
        <f aca="false">I22-I23</f>
        <v>0</v>
      </c>
      <c r="J24" s="12" t="n">
        <f aca="false">J22-J23</f>
        <v>0</v>
      </c>
      <c r="K24" s="12" t="n">
        <f aca="false">K22-K23</f>
        <v>0</v>
      </c>
      <c r="L24" s="12" t="n">
        <f aca="false">L22-L23</f>
        <v>0</v>
      </c>
      <c r="M24" s="12" t="n">
        <f aca="false">M22-M23</f>
        <v>0</v>
      </c>
    </row>
    <row r="25" customFormat="false" ht="18" hidden="false" customHeight="true" outlineLevel="0" collapsed="false">
      <c r="A25" s="11" t="s">
        <v>36</v>
      </c>
      <c r="B25" s="12" t="n">
        <f aca="false">B20+B24</f>
        <v>40000</v>
      </c>
      <c r="C25" s="12" t="n">
        <f aca="false">C20+C24</f>
        <v>-40000</v>
      </c>
      <c r="D25" s="12" t="n">
        <f aca="false">D20+D24</f>
        <v>115000</v>
      </c>
      <c r="E25" s="12" t="n">
        <f aca="false">E20+E24</f>
        <v>3036000</v>
      </c>
      <c r="F25" s="12" t="n">
        <f aca="false">F20+F24</f>
        <v>101000</v>
      </c>
      <c r="G25" s="12" t="n">
        <f aca="false">G20+G24</f>
        <v>81000</v>
      </c>
      <c r="H25" s="12" t="n">
        <f aca="false">H20+H24</f>
        <v>0</v>
      </c>
      <c r="I25" s="12" t="n">
        <f aca="false">I20+I24</f>
        <v>0</v>
      </c>
      <c r="J25" s="12" t="n">
        <f aca="false">J20+J24</f>
        <v>0</v>
      </c>
      <c r="K25" s="12" t="n">
        <f aca="false">K20+K24</f>
        <v>0</v>
      </c>
      <c r="L25" s="12" t="n">
        <f aca="false">L20+L24</f>
        <v>0</v>
      </c>
      <c r="M25" s="12" t="n">
        <f aca="false">M20+M24</f>
        <v>0</v>
      </c>
    </row>
    <row r="26" customFormat="false" ht="18" hidden="false" customHeight="true" outlineLevel="0" collapsed="false">
      <c r="A26" s="13" t="s">
        <v>37</v>
      </c>
      <c r="B26" s="14" t="n">
        <f aca="false">B4+B25</f>
        <v>1540000</v>
      </c>
      <c r="C26" s="14" t="n">
        <f aca="false">C4+C25</f>
        <v>1500000</v>
      </c>
      <c r="D26" s="14" t="n">
        <f aca="false">D4+D25</f>
        <v>1615000</v>
      </c>
      <c r="E26" s="14" t="n">
        <f aca="false">E4+E25</f>
        <v>4651000</v>
      </c>
      <c r="F26" s="14" t="n">
        <f aca="false">F4+F25</f>
        <v>4752000</v>
      </c>
      <c r="G26" s="14" t="n">
        <f aca="false">G4+G25</f>
        <v>4833000</v>
      </c>
      <c r="H26" s="14" t="n">
        <f aca="false">H4+H25</f>
        <v>4833000</v>
      </c>
      <c r="I26" s="14" t="n">
        <f aca="false">I4+I25</f>
        <v>4833000</v>
      </c>
      <c r="J26" s="14" t="n">
        <f aca="false">J4+J25</f>
        <v>4833000</v>
      </c>
      <c r="K26" s="14" t="n">
        <f aca="false">K4+K25</f>
        <v>4833000</v>
      </c>
      <c r="L26" s="14" t="n">
        <f aca="false">L4+L25</f>
        <v>4833000</v>
      </c>
      <c r="M26" s="14" t="n">
        <f aca="false">M4+M25</f>
        <v>4833000</v>
      </c>
    </row>
  </sheetData>
  <mergeCells count="2">
    <mergeCell ref="A1:M1"/>
    <mergeCell ref="A2:M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2026-07-13T04:24:50Z</dcterms:created>
  <dc:creator>openpyxl</dc:creator>
  <dc:description/>
  <dc:language>en-US</dc:language>
  <cp:lastModifiedBy/>
  <dcterms:modified xsi:type="dcterms:W3CDTF">2026-07-13T04:24:50Z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